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 filterPrivacy="1" codeName="ThisWorkbook" defaultThemeVersion="166925"/>
  <xr:revisionPtr revIDLastSave="0" documentId="13_ncr:1_{58A12A52-25BF-4DEA-9003-98089E90C824}" xr6:coauthVersionLast="47" xr6:coauthVersionMax="47" xr10:uidLastSave="{00000000-0000-0000-0000-000000000000}"/>
  <bookViews>
    <workbookView xWindow="-120" yWindow="-120" windowWidth="29040" windowHeight="15720" xr2:uid="{06D55510-579A-4D23-96DB-05A8C652CD53}"/>
  </bookViews>
  <sheets>
    <sheet name="Rekapitulace" sheetId="1" r:id="rId1"/>
    <sheet name="List2" sheetId="2" state="hidden" r:id="rId2"/>
  </sheets>
  <definedNames>
    <definedName name="_xlnm.Print_Area" localSheetId="0">Rekapitulace!$A$1:$K$67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8" i="1" l="1"/>
  <c r="J39" i="1"/>
  <c r="J40" i="1"/>
  <c r="J41" i="1"/>
  <c r="J42" i="1"/>
  <c r="J43" i="1"/>
  <c r="J44" i="1"/>
  <c r="J45" i="1"/>
  <c r="J46" i="1"/>
  <c r="J47" i="1"/>
  <c r="J37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4" i="1"/>
  <c r="F61" i="1"/>
  <c r="F60" i="1"/>
  <c r="F59" i="1"/>
  <c r="F58" i="1"/>
  <c r="F57" i="1"/>
  <c r="F56" i="1"/>
  <c r="F55" i="1"/>
  <c r="F54" i="1"/>
  <c r="F53" i="1"/>
  <c r="F52" i="1"/>
  <c r="F51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62" i="1" l="1"/>
  <c r="F34" i="1"/>
  <c r="J18" i="1"/>
  <c r="J48" i="1"/>
  <c r="F64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J3" authorId="0" shapeId="0" xr:uid="{260B16BB-09F8-4129-9F9A-44F9FFD37DCD}">
      <text>
        <r>
          <rPr>
            <b/>
            <sz val="9"/>
            <color indexed="81"/>
            <rFont val="Tahoma"/>
            <family val="2"/>
          </rPr>
          <t xml:space="preserve">Zahrnuje: </t>
        </r>
        <r>
          <rPr>
            <sz val="9"/>
            <color indexed="81"/>
            <rFont val="Tahoma"/>
            <family val="2"/>
          </rPr>
          <t>jednotkovou cenu + cenu nadstandardní záruky + cenu servisní podpory dané položky, to vše vynásobeno počtem kusů dané položky.</t>
        </r>
      </text>
    </comment>
    <comment ref="J36" authorId="0" shapeId="0" xr:uid="{E0B315FA-F44F-4937-B7F5-A3226B1AF44B}">
      <text>
        <r>
          <rPr>
            <b/>
            <sz val="9"/>
            <color indexed="81"/>
            <rFont val="Tahoma"/>
            <family val="2"/>
          </rPr>
          <t xml:space="preserve">Zahrnuje: </t>
        </r>
        <r>
          <rPr>
            <sz val="9"/>
            <color indexed="81"/>
            <rFont val="Tahoma"/>
            <family val="2"/>
          </rPr>
          <t>jednotkovou cenu + cenu nadstandardní záruky + cenu servisní podpory dané položky, to vše vynásobeno počtem kusů dané položky.</t>
        </r>
      </text>
    </comment>
  </commentList>
</comments>
</file>

<file path=xl/sharedStrings.xml><?xml version="1.0" encoding="utf-8"?>
<sst xmlns="http://schemas.openxmlformats.org/spreadsheetml/2006/main" count="133" uniqueCount="67">
  <si>
    <r>
      <t xml:space="preserve">Prvky pasivní bezpečnosti 
</t>
    </r>
    <r>
      <rPr>
        <b/>
        <sz val="14"/>
        <color rgb="FFFF0000"/>
        <rFont val="Calibri"/>
        <family val="2"/>
        <scheme val="minor"/>
      </rPr>
      <t>Technické vybavení, HW, SW</t>
    </r>
  </si>
  <si>
    <t>Název listu EXCEL</t>
  </si>
  <si>
    <t>Počet kusů</t>
  </si>
  <si>
    <t>Standardní záruka poskytovaná výrobcem v měsících</t>
  </si>
  <si>
    <t>Nadstandardní záruka poskytovaná výrobcem v měsících</t>
  </si>
  <si>
    <t xml:space="preserve">Cena nadstandardní záruky v Kč bez DPH </t>
  </si>
  <si>
    <t>Cena servisní podpory v Kč bez DPH</t>
  </si>
  <si>
    <t>Jednotková cena 
v Kč bez DPH</t>
  </si>
  <si>
    <t>Cena celkem 
v Kč bez DPH</t>
  </si>
  <si>
    <t>Platforma pro vysokou dostupnost - HW hypervisor</t>
  </si>
  <si>
    <t>HA platforma - HW</t>
  </si>
  <si>
    <t>Platforma pro vysokou dostupnost - Software</t>
  </si>
  <si>
    <t>HA platforma - SW</t>
  </si>
  <si>
    <t>Storage - Primární datové úložiště</t>
  </si>
  <si>
    <t>STORAGE - Primární DÚ</t>
  </si>
  <si>
    <t>Storage - Zálohovací datové úložiště</t>
  </si>
  <si>
    <t>STORAGE - Zálohovací DÚ</t>
  </si>
  <si>
    <t>Síť - Páteřní switch a WiFi kontrolér</t>
  </si>
  <si>
    <t>NET - Switch CORE</t>
  </si>
  <si>
    <t>Síť - Datacentrový switch, 48 portů</t>
  </si>
  <si>
    <t>NET - Switch DC - 48p</t>
  </si>
  <si>
    <t>Síť - Datacentrový switch, 24 portů</t>
  </si>
  <si>
    <t>NET - Switch DC - 24p</t>
  </si>
  <si>
    <t>Síť - Přístupový switch, 48p, PoE</t>
  </si>
  <si>
    <t>NET - Switch ACS - 48p PoE</t>
  </si>
  <si>
    <t>Síť - Přístupový switch, 24p, PoE</t>
  </si>
  <si>
    <t>NET - Switch ACS - 24p PoE</t>
  </si>
  <si>
    <t>Síť - Přístupový switch, 24p</t>
  </si>
  <si>
    <t>NET - Switch ACS - 24p</t>
  </si>
  <si>
    <t>Síť - Datacentrový/přístupový switch, 24p, PoE</t>
  </si>
  <si>
    <t>NET - Switch DC-ACS - 24p PoE</t>
  </si>
  <si>
    <t>Síť - Out-of-Band manažmentový switch, 24p</t>
  </si>
  <si>
    <t>NET - Switch OOB - 24p</t>
  </si>
  <si>
    <t>Síť - WiFi AP</t>
  </si>
  <si>
    <t>NET - WiFi AP</t>
  </si>
  <si>
    <t>Síť - Příslušenství</t>
  </si>
  <si>
    <t>NET - Příslušenství</t>
  </si>
  <si>
    <t>A. Prvky pasivní bezpečnosti celkem</t>
  </si>
  <si>
    <r>
      <t xml:space="preserve">Prvky pasivní bezpečnosti
</t>
    </r>
    <r>
      <rPr>
        <b/>
        <sz val="14"/>
        <color rgb="FFFF0000"/>
        <rFont val="Calibri"/>
        <family val="2"/>
        <scheme val="minor"/>
      </rPr>
      <t>Implementační práce</t>
    </r>
  </si>
  <si>
    <r>
      <t xml:space="preserve">Prvky aktivní bezpečnosti
</t>
    </r>
    <r>
      <rPr>
        <b/>
        <sz val="14"/>
        <color rgb="FFFF0000"/>
        <rFont val="Calibri"/>
        <family val="2"/>
        <scheme val="minor"/>
      </rPr>
      <t>Technické vybavení, HW, SW</t>
    </r>
  </si>
  <si>
    <t>Bezpečnostní technologie - Nástroj pro řízení ISMS</t>
  </si>
  <si>
    <t>SEC - ISMS</t>
  </si>
  <si>
    <t>Služba kybernetického bezpečnostního dohledu</t>
  </si>
  <si>
    <t>SEC - SBD</t>
  </si>
  <si>
    <t>Bezpečnostní technologie - Log Management</t>
  </si>
  <si>
    <t>SEC - LM</t>
  </si>
  <si>
    <t>Bezpečnostní technologie - Bezpečnostní sonda NDR s kolektorem a behaviorální analýzou síťového provozu</t>
  </si>
  <si>
    <t>SEC - NDR</t>
  </si>
  <si>
    <t>Bezpečnostní technologie - Vulnerability management</t>
  </si>
  <si>
    <t>SEC - Vulnerability</t>
  </si>
  <si>
    <t>Bezpečnostní technologie - Antivir, EDR a XDR</t>
  </si>
  <si>
    <t>SEC - AV+EDR+XDR</t>
  </si>
  <si>
    <t>Bezpečnostní technologie - Deception</t>
  </si>
  <si>
    <t>SEC - Deception</t>
  </si>
  <si>
    <t>Bezpečnostní technologie - Priviledge Identity &amp; Access Management (PIM/PAM)</t>
  </si>
  <si>
    <t>SEC - PIM+PAM</t>
  </si>
  <si>
    <t>Bezpečnostní technologie - Endpoint Configuration Security (ECS)</t>
  </si>
  <si>
    <t>SEC - ECS</t>
  </si>
  <si>
    <t>Bezpečnostní technologie - Network Management System s integrovaným NAC</t>
  </si>
  <si>
    <t>SEC - NMS+NAC</t>
  </si>
  <si>
    <t>Bezpečnostní technologie - Centrální Firewall</t>
  </si>
  <si>
    <t>SEC - Firewall</t>
  </si>
  <si>
    <t>A. Prvky aktivní bezpečnosti celkem</t>
  </si>
  <si>
    <r>
      <t xml:space="preserve">Prvky aktivní bezpečnosti
</t>
    </r>
    <r>
      <rPr>
        <b/>
        <sz val="14"/>
        <color rgb="FFFF0000"/>
        <rFont val="Calibri"/>
        <family val="2"/>
        <scheme val="minor"/>
      </rPr>
      <t>Implementační práce</t>
    </r>
  </si>
  <si>
    <t>Rekapitulace ceny</t>
  </si>
  <si>
    <t>Poznámka: Dodavatel vyplní údaje ve všech žlutě podbarvených buňkách.</t>
  </si>
  <si>
    <t>CENA CELKEM ZA DODÁVKU TECHNICKÉHO VYBAVENÍ, HW, SW a IMPLEMENTAČNÍ PRÁCE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</si>
</sst>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20"/>
      <color theme="1"/>
      <name val="Arial Black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b/>
      <sz val="14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4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4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0" fillId="0" borderId="0" xfId="0" applyAlignment="1">
      <alignment horizontal="center"/>
    </xf>
    <xf numFmtId="0" fontId="0" fillId="0" borderId="12" xfId="0" applyBorder="1"/>
    <xf numFmtId="0" fontId="0" fillId="0" borderId="13" xfId="0" applyBorder="1"/>
    <xf numFmtId="0" fontId="4" fillId="2" borderId="10" xfId="0" applyFont="1" applyFill="1" applyBorder="1"/>
    <xf numFmtId="4" fontId="0" fillId="0" borderId="6" xfId="0" applyNumberFormat="1" applyBorder="1" applyAlignment="1">
      <alignment horizontal="right" vertical="center"/>
    </xf>
    <xf numFmtId="4" fontId="0" fillId="0" borderId="3" xfId="0" applyNumberFormat="1" applyBorder="1" applyAlignment="1">
      <alignment horizontal="right" vertical="center"/>
    </xf>
    <xf numFmtId="4" fontId="4" fillId="2" borderId="10" xfId="0" applyNumberFormat="1" applyFont="1" applyFill="1" applyBorder="1" applyAlignment="1">
      <alignment horizontal="right" vertical="center"/>
    </xf>
    <xf numFmtId="4" fontId="0" fillId="3" borderId="15" xfId="0" applyNumberFormat="1" applyFill="1" applyBorder="1" applyAlignment="1">
      <alignment horizontal="right" vertical="center"/>
    </xf>
    <xf numFmtId="0" fontId="0" fillId="0" borderId="2" xfId="0" applyBorder="1" applyAlignment="1">
      <alignment wrapText="1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5" xfId="0" applyBorder="1" applyAlignment="1">
      <alignment horizontal="center"/>
    </xf>
    <xf numFmtId="0" fontId="0" fillId="0" borderId="1" xfId="0" applyBorder="1" applyAlignment="1">
      <alignment horizontal="center"/>
    </xf>
    <xf numFmtId="0" fontId="3" fillId="4" borderId="14" xfId="0" applyFont="1" applyFill="1" applyBorder="1" applyAlignment="1">
      <alignment vertical="center" wrapText="1"/>
    </xf>
    <xf numFmtId="0" fontId="3" fillId="4" borderId="15" xfId="0" applyFont="1" applyFill="1" applyBorder="1" applyAlignment="1">
      <alignment vertical="center" wrapText="1"/>
    </xf>
    <xf numFmtId="0" fontId="3" fillId="4" borderId="11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5" borderId="14" xfId="0" applyFont="1" applyFill="1" applyBorder="1" applyAlignment="1">
      <alignment vertical="center" wrapText="1"/>
    </xf>
    <xf numFmtId="0" fontId="3" fillId="5" borderId="15" xfId="0" applyFont="1" applyFill="1" applyBorder="1" applyAlignment="1">
      <alignment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4" xfId="0" applyBorder="1" applyAlignment="1">
      <alignment wrapText="1"/>
    </xf>
    <xf numFmtId="0" fontId="4" fillId="2" borderId="9" xfId="0" applyFont="1" applyFill="1" applyBorder="1" applyAlignment="1">
      <alignment wrapText="1"/>
    </xf>
    <xf numFmtId="0" fontId="2" fillId="0" borderId="0" xfId="0" applyFont="1"/>
    <xf numFmtId="4" fontId="6" fillId="0" borderId="6" xfId="0" applyNumberFormat="1" applyFont="1" applyBorder="1" applyAlignment="1">
      <alignment horizontal="right" vertical="center"/>
    </xf>
    <xf numFmtId="4" fontId="6" fillId="3" borderId="15" xfId="0" applyNumberFormat="1" applyFont="1" applyFill="1" applyBorder="1" applyAlignment="1">
      <alignment horizontal="right" vertical="center"/>
    </xf>
    <xf numFmtId="0" fontId="7" fillId="4" borderId="11" xfId="0" applyFont="1" applyFill="1" applyBorder="1" applyAlignment="1">
      <alignment horizontal="center" vertical="center" wrapText="1"/>
    </xf>
    <xf numFmtId="4" fontId="9" fillId="2" borderId="10" xfId="0" applyNumberFormat="1" applyFont="1" applyFill="1" applyBorder="1" applyAlignment="1">
      <alignment horizontal="righ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 wrapText="1"/>
    </xf>
    <xf numFmtId="0" fontId="7" fillId="5" borderId="11" xfId="0" applyFont="1" applyFill="1" applyBorder="1" applyAlignment="1">
      <alignment horizontal="center" vertical="center" wrapText="1"/>
    </xf>
    <xf numFmtId="4" fontId="0" fillId="6" borderId="5" xfId="0" applyNumberFormat="1" applyFill="1" applyBorder="1" applyAlignment="1">
      <alignment horizontal="right" vertical="center"/>
    </xf>
    <xf numFmtId="3" fontId="0" fillId="6" borderId="5" xfId="0" applyNumberFormat="1" applyFill="1" applyBorder="1" applyAlignment="1">
      <alignment horizontal="center" vertical="center"/>
    </xf>
    <xf numFmtId="4" fontId="8" fillId="6" borderId="5" xfId="0" applyNumberFormat="1" applyFont="1" applyFill="1" applyBorder="1" applyAlignment="1">
      <alignment horizontal="right" vertical="center"/>
    </xf>
    <xf numFmtId="4" fontId="1" fillId="6" borderId="5" xfId="0" applyNumberFormat="1" applyFont="1" applyFill="1" applyBorder="1" applyAlignment="1">
      <alignment horizontal="right" vertical="center"/>
    </xf>
    <xf numFmtId="0" fontId="2" fillId="0" borderId="0" xfId="0" applyFont="1" applyAlignment="1">
      <alignment horizontal="center"/>
    </xf>
    <xf numFmtId="0" fontId="13" fillId="6" borderId="0" xfId="0" applyFont="1" applyFill="1" applyAlignment="1">
      <alignment horizontal="left" vertical="center" wrapText="1"/>
    </xf>
    <xf numFmtId="0" fontId="14" fillId="2" borderId="9" xfId="0" applyFont="1" applyFill="1" applyBorder="1" applyAlignment="1">
      <alignment horizontal="left" wrapText="1"/>
    </xf>
    <xf numFmtId="0" fontId="14" fillId="2" borderId="10" xfId="0" applyFont="1" applyFill="1" applyBorder="1" applyAlignment="1">
      <alignment horizontal="left" wrapText="1"/>
    </xf>
    <xf numFmtId="0" fontId="14" fillId="2" borderId="16" xfId="0" applyFont="1" applyFill="1" applyBorder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3BDEF6-B6E5-40E8-AF67-DFA2036D1A54}">
  <sheetPr codeName="List1">
    <pageSetUpPr fitToPage="1"/>
  </sheetPr>
  <dimension ref="B1:P66"/>
  <sheetViews>
    <sheetView tabSelected="1" view="pageBreakPreview" topLeftCell="A20" zoomScaleNormal="100" zoomScaleSheetLayoutView="100" workbookViewId="0">
      <selection activeCell="I59" sqref="I59"/>
    </sheetView>
  </sheetViews>
  <sheetFormatPr defaultRowHeight="15" x14ac:dyDescent="0.25"/>
  <cols>
    <col min="2" max="2" width="50.5703125" style="24" customWidth="1"/>
    <col min="3" max="3" width="30.5703125" customWidth="1"/>
    <col min="4" max="4" width="13.5703125" bestFit="1" customWidth="1"/>
    <col min="5" max="6" width="15.5703125" customWidth="1"/>
    <col min="7" max="7" width="12.5703125" customWidth="1"/>
    <col min="8" max="8" width="22.5703125" customWidth="1"/>
    <col min="9" max="10" width="18.5703125" customWidth="1"/>
    <col min="11" max="11" width="7.42578125" customWidth="1"/>
    <col min="12" max="12" width="57.5703125" customWidth="1"/>
    <col min="13" max="13" width="30.5703125" customWidth="1"/>
    <col min="14" max="14" width="13.5703125" bestFit="1" customWidth="1"/>
    <col min="15" max="15" width="20.42578125" bestFit="1" customWidth="1"/>
    <col min="16" max="16" width="15.85546875" bestFit="1" customWidth="1"/>
  </cols>
  <sheetData>
    <row r="1" spans="2:16" ht="31.5" x14ac:dyDescent="0.6">
      <c r="B1" s="40" t="s">
        <v>64</v>
      </c>
      <c r="C1" s="40"/>
      <c r="D1" s="40"/>
      <c r="E1" s="40"/>
      <c r="F1" s="40"/>
      <c r="G1" s="40"/>
      <c r="H1" s="40"/>
      <c r="I1" s="40"/>
      <c r="J1" s="40"/>
      <c r="K1" s="27"/>
      <c r="L1" s="27"/>
      <c r="M1" s="27"/>
      <c r="N1" s="27"/>
      <c r="O1" s="27"/>
      <c r="P1" s="27"/>
    </row>
    <row r="2" spans="2:16" ht="15.75" thickBot="1" x14ac:dyDescent="0.3"/>
    <row r="3" spans="2:16" ht="75.75" thickBot="1" x14ac:dyDescent="0.3">
      <c r="B3" s="14" t="s">
        <v>0</v>
      </c>
      <c r="C3" s="15" t="s">
        <v>1</v>
      </c>
      <c r="D3" s="16" t="s">
        <v>2</v>
      </c>
      <c r="E3" s="32" t="s">
        <v>7</v>
      </c>
      <c r="F3" s="30" t="s">
        <v>3</v>
      </c>
      <c r="G3" s="30" t="s">
        <v>4</v>
      </c>
      <c r="H3" s="34" t="s">
        <v>5</v>
      </c>
      <c r="I3" s="34" t="s">
        <v>6</v>
      </c>
      <c r="J3" s="33" t="s">
        <v>8</v>
      </c>
    </row>
    <row r="4" spans="2:16" x14ac:dyDescent="0.25">
      <c r="B4" s="25" t="s">
        <v>9</v>
      </c>
      <c r="C4" s="2" t="s">
        <v>10</v>
      </c>
      <c r="D4" s="12">
        <v>3</v>
      </c>
      <c r="E4" s="36"/>
      <c r="F4" s="37"/>
      <c r="G4" s="37"/>
      <c r="H4" s="36"/>
      <c r="I4" s="38"/>
      <c r="J4" s="28">
        <f xml:space="preserve"> D4*(E4+H4+I4)</f>
        <v>0</v>
      </c>
    </row>
    <row r="5" spans="2:16" x14ac:dyDescent="0.25">
      <c r="B5" s="9" t="s">
        <v>11</v>
      </c>
      <c r="C5" s="3" t="s">
        <v>12</v>
      </c>
      <c r="D5" s="13">
        <v>1</v>
      </c>
      <c r="E5" s="36"/>
      <c r="F5" s="37"/>
      <c r="G5" s="37"/>
      <c r="H5" s="36"/>
      <c r="I5" s="38"/>
      <c r="J5" s="28">
        <f t="shared" ref="J5:J17" si="0" xml:space="preserve"> D5*(E5+H5+I5)</f>
        <v>0</v>
      </c>
    </row>
    <row r="6" spans="2:16" x14ac:dyDescent="0.25">
      <c r="B6" s="9" t="s">
        <v>13</v>
      </c>
      <c r="C6" s="3" t="s">
        <v>14</v>
      </c>
      <c r="D6" s="13">
        <v>2</v>
      </c>
      <c r="E6" s="36"/>
      <c r="F6" s="37"/>
      <c r="G6" s="37"/>
      <c r="H6" s="36"/>
      <c r="I6" s="38"/>
      <c r="J6" s="28">
        <f t="shared" si="0"/>
        <v>0</v>
      </c>
    </row>
    <row r="7" spans="2:16" x14ac:dyDescent="0.25">
      <c r="B7" s="9" t="s">
        <v>15</v>
      </c>
      <c r="C7" s="3" t="s">
        <v>16</v>
      </c>
      <c r="D7" s="13">
        <v>2</v>
      </c>
      <c r="E7" s="36"/>
      <c r="F7" s="37"/>
      <c r="G7" s="37"/>
      <c r="H7" s="36"/>
      <c r="I7" s="38"/>
      <c r="J7" s="28">
        <f t="shared" si="0"/>
        <v>0</v>
      </c>
    </row>
    <row r="8" spans="2:16" x14ac:dyDescent="0.25">
      <c r="B8" s="9" t="s">
        <v>17</v>
      </c>
      <c r="C8" s="3" t="s">
        <v>18</v>
      </c>
      <c r="D8" s="13">
        <v>2</v>
      </c>
      <c r="E8" s="36"/>
      <c r="F8" s="37"/>
      <c r="G8" s="37"/>
      <c r="H8" s="36"/>
      <c r="I8" s="38"/>
      <c r="J8" s="28">
        <f t="shared" si="0"/>
        <v>0</v>
      </c>
    </row>
    <row r="9" spans="2:16" x14ac:dyDescent="0.25">
      <c r="B9" s="9" t="s">
        <v>19</v>
      </c>
      <c r="C9" s="3" t="s">
        <v>20</v>
      </c>
      <c r="D9" s="13">
        <v>2</v>
      </c>
      <c r="E9" s="36"/>
      <c r="F9" s="37"/>
      <c r="G9" s="37"/>
      <c r="H9" s="36"/>
      <c r="I9" s="38"/>
      <c r="J9" s="28">
        <f t="shared" si="0"/>
        <v>0</v>
      </c>
    </row>
    <row r="10" spans="2:16" x14ac:dyDescent="0.25">
      <c r="B10" s="9" t="s">
        <v>21</v>
      </c>
      <c r="C10" s="3" t="s">
        <v>22</v>
      </c>
      <c r="D10" s="13">
        <v>2</v>
      </c>
      <c r="E10" s="36"/>
      <c r="F10" s="37"/>
      <c r="G10" s="37"/>
      <c r="H10" s="36"/>
      <c r="I10" s="38"/>
      <c r="J10" s="28">
        <f t="shared" si="0"/>
        <v>0</v>
      </c>
    </row>
    <row r="11" spans="2:16" x14ac:dyDescent="0.25">
      <c r="B11" s="9" t="s">
        <v>23</v>
      </c>
      <c r="C11" s="3" t="s">
        <v>24</v>
      </c>
      <c r="D11" s="13">
        <v>12</v>
      </c>
      <c r="E11" s="36"/>
      <c r="F11" s="37"/>
      <c r="G11" s="37"/>
      <c r="H11" s="36"/>
      <c r="I11" s="38"/>
      <c r="J11" s="28">
        <f t="shared" si="0"/>
        <v>0</v>
      </c>
    </row>
    <row r="12" spans="2:16" x14ac:dyDescent="0.25">
      <c r="B12" s="9" t="s">
        <v>25</v>
      </c>
      <c r="C12" s="3" t="s">
        <v>26</v>
      </c>
      <c r="D12" s="13">
        <v>14</v>
      </c>
      <c r="E12" s="36"/>
      <c r="F12" s="37"/>
      <c r="G12" s="37"/>
      <c r="H12" s="36"/>
      <c r="I12" s="38"/>
      <c r="J12" s="28">
        <f t="shared" si="0"/>
        <v>0</v>
      </c>
    </row>
    <row r="13" spans="2:16" x14ac:dyDescent="0.25">
      <c r="B13" s="9" t="s">
        <v>27</v>
      </c>
      <c r="C13" s="3" t="s">
        <v>28</v>
      </c>
      <c r="D13" s="13">
        <v>20</v>
      </c>
      <c r="E13" s="36"/>
      <c r="F13" s="37"/>
      <c r="G13" s="37"/>
      <c r="H13" s="36"/>
      <c r="I13" s="38"/>
      <c r="J13" s="28">
        <f t="shared" si="0"/>
        <v>0</v>
      </c>
    </row>
    <row r="14" spans="2:16" x14ac:dyDescent="0.25">
      <c r="B14" s="9" t="s">
        <v>29</v>
      </c>
      <c r="C14" s="3" t="s">
        <v>30</v>
      </c>
      <c r="D14" s="13">
        <v>2</v>
      </c>
      <c r="E14" s="36"/>
      <c r="F14" s="37"/>
      <c r="G14" s="37"/>
      <c r="H14" s="36"/>
      <c r="I14" s="38"/>
      <c r="J14" s="28">
        <f t="shared" si="0"/>
        <v>0</v>
      </c>
    </row>
    <row r="15" spans="2:16" x14ac:dyDescent="0.25">
      <c r="B15" s="9" t="s">
        <v>31</v>
      </c>
      <c r="C15" s="3" t="s">
        <v>32</v>
      </c>
      <c r="D15" s="13">
        <v>2</v>
      </c>
      <c r="E15" s="36"/>
      <c r="F15" s="37"/>
      <c r="G15" s="37"/>
      <c r="H15" s="36"/>
      <c r="I15" s="38"/>
      <c r="J15" s="28">
        <f t="shared" si="0"/>
        <v>0</v>
      </c>
    </row>
    <row r="16" spans="2:16" x14ac:dyDescent="0.25">
      <c r="B16" s="9" t="s">
        <v>33</v>
      </c>
      <c r="C16" s="3" t="s">
        <v>34</v>
      </c>
      <c r="D16" s="13">
        <v>100</v>
      </c>
      <c r="E16" s="36"/>
      <c r="F16" s="37"/>
      <c r="G16" s="37"/>
      <c r="H16" s="36"/>
      <c r="I16" s="38"/>
      <c r="J16" s="28">
        <f t="shared" si="0"/>
        <v>0</v>
      </c>
    </row>
    <row r="17" spans="2:14" ht="15.75" thickBot="1" x14ac:dyDescent="0.3">
      <c r="B17" s="9" t="s">
        <v>35</v>
      </c>
      <c r="C17" s="3" t="s">
        <v>36</v>
      </c>
      <c r="D17" s="13">
        <v>1</v>
      </c>
      <c r="E17" s="36"/>
      <c r="F17" s="37"/>
      <c r="G17" s="37"/>
      <c r="H17" s="36"/>
      <c r="I17" s="38"/>
      <c r="J17" s="28">
        <f t="shared" si="0"/>
        <v>0</v>
      </c>
    </row>
    <row r="18" spans="2:14" ht="19.5" thickBot="1" x14ac:dyDescent="0.35">
      <c r="B18" s="26" t="s">
        <v>37</v>
      </c>
      <c r="C18" s="4"/>
      <c r="D18" s="4"/>
      <c r="E18" s="4"/>
      <c r="F18" s="4"/>
      <c r="G18" s="4"/>
      <c r="H18" s="4"/>
      <c r="I18" s="31"/>
      <c r="J18" s="29">
        <f>SUM(J4:J17)</f>
        <v>0</v>
      </c>
    </row>
    <row r="19" spans="2:14" ht="15.75" thickBot="1" x14ac:dyDescent="0.3">
      <c r="D19" s="1"/>
      <c r="E19" s="1"/>
      <c r="F19" s="1"/>
      <c r="G19" s="1"/>
      <c r="H19" s="1"/>
      <c r="L19" s="24"/>
      <c r="N19" s="1"/>
    </row>
    <row r="20" spans="2:14" ht="75.75" thickBot="1" x14ac:dyDescent="0.3">
      <c r="B20" s="14" t="s">
        <v>38</v>
      </c>
      <c r="C20" s="15" t="s">
        <v>1</v>
      </c>
      <c r="D20" s="16" t="s">
        <v>2</v>
      </c>
      <c r="E20" s="17" t="s">
        <v>7</v>
      </c>
      <c r="F20" s="18" t="s">
        <v>8</v>
      </c>
      <c r="G20" s="1"/>
      <c r="L20" s="24"/>
      <c r="N20" s="1"/>
    </row>
    <row r="21" spans="2:14" x14ac:dyDescent="0.25">
      <c r="B21" s="25" t="s">
        <v>9</v>
      </c>
      <c r="C21" s="2" t="s">
        <v>10</v>
      </c>
      <c r="D21" s="12">
        <v>1</v>
      </c>
      <c r="E21" s="39"/>
      <c r="F21" s="5">
        <f xml:space="preserve"> D21*E21</f>
        <v>0</v>
      </c>
      <c r="G21" s="1"/>
      <c r="H21" s="1"/>
      <c r="L21" s="24"/>
      <c r="N21" s="1"/>
    </row>
    <row r="22" spans="2:14" x14ac:dyDescent="0.25">
      <c r="B22" s="9" t="s">
        <v>11</v>
      </c>
      <c r="C22" s="3" t="s">
        <v>12</v>
      </c>
      <c r="D22" s="12">
        <v>1</v>
      </c>
      <c r="E22" s="39"/>
      <c r="F22" s="6">
        <f xml:space="preserve"> D22*E22</f>
        <v>0</v>
      </c>
      <c r="G22" s="1"/>
      <c r="H22" s="1"/>
      <c r="L22" s="24"/>
      <c r="N22" s="1"/>
    </row>
    <row r="23" spans="2:14" x14ac:dyDescent="0.25">
      <c r="B23" s="9" t="s">
        <v>13</v>
      </c>
      <c r="C23" s="3" t="s">
        <v>14</v>
      </c>
      <c r="D23" s="12">
        <v>1</v>
      </c>
      <c r="E23" s="39"/>
      <c r="F23" s="5">
        <f t="shared" ref="F23:F33" si="1" xml:space="preserve"> D23*E23</f>
        <v>0</v>
      </c>
      <c r="G23" s="1"/>
      <c r="H23" s="1"/>
      <c r="L23" s="24"/>
      <c r="N23" s="1"/>
    </row>
    <row r="24" spans="2:14" x14ac:dyDescent="0.25">
      <c r="B24" s="9" t="s">
        <v>15</v>
      </c>
      <c r="C24" s="3" t="s">
        <v>16</v>
      </c>
      <c r="D24" s="12">
        <v>1</v>
      </c>
      <c r="E24" s="39"/>
      <c r="F24" s="5">
        <f t="shared" si="1"/>
        <v>0</v>
      </c>
      <c r="G24" s="1"/>
      <c r="H24" s="1"/>
      <c r="L24" s="24"/>
      <c r="N24" s="1"/>
    </row>
    <row r="25" spans="2:14" x14ac:dyDescent="0.25">
      <c r="B25" s="9" t="s">
        <v>17</v>
      </c>
      <c r="C25" s="3" t="s">
        <v>18</v>
      </c>
      <c r="D25" s="12">
        <v>1</v>
      </c>
      <c r="E25" s="39"/>
      <c r="F25" s="5">
        <f t="shared" si="1"/>
        <v>0</v>
      </c>
      <c r="G25" s="1"/>
      <c r="H25" s="1"/>
      <c r="L25" s="24"/>
      <c r="N25" s="1"/>
    </row>
    <row r="26" spans="2:14" x14ac:dyDescent="0.25">
      <c r="B26" s="9" t="s">
        <v>19</v>
      </c>
      <c r="C26" s="3" t="s">
        <v>20</v>
      </c>
      <c r="D26" s="12">
        <v>1</v>
      </c>
      <c r="E26" s="39"/>
      <c r="F26" s="5">
        <f t="shared" si="1"/>
        <v>0</v>
      </c>
      <c r="G26" s="1"/>
      <c r="H26" s="1"/>
      <c r="L26" s="24"/>
      <c r="N26" s="1"/>
    </row>
    <row r="27" spans="2:14" x14ac:dyDescent="0.25">
      <c r="B27" s="9" t="s">
        <v>21</v>
      </c>
      <c r="C27" s="3" t="s">
        <v>22</v>
      </c>
      <c r="D27" s="12">
        <v>1</v>
      </c>
      <c r="E27" s="39"/>
      <c r="F27" s="5">
        <f t="shared" si="1"/>
        <v>0</v>
      </c>
      <c r="G27" s="1"/>
      <c r="H27" s="1"/>
      <c r="L27" s="24"/>
      <c r="N27" s="1"/>
    </row>
    <row r="28" spans="2:14" x14ac:dyDescent="0.25">
      <c r="B28" s="9" t="s">
        <v>23</v>
      </c>
      <c r="C28" s="3" t="s">
        <v>24</v>
      </c>
      <c r="D28" s="12">
        <v>1</v>
      </c>
      <c r="E28" s="39"/>
      <c r="F28" s="5">
        <f t="shared" si="1"/>
        <v>0</v>
      </c>
      <c r="G28" s="1"/>
      <c r="H28" s="1"/>
      <c r="L28" s="24"/>
      <c r="N28" s="1"/>
    </row>
    <row r="29" spans="2:14" x14ac:dyDescent="0.25">
      <c r="B29" s="9" t="s">
        <v>25</v>
      </c>
      <c r="C29" s="3" t="s">
        <v>26</v>
      </c>
      <c r="D29" s="12">
        <v>1</v>
      </c>
      <c r="E29" s="39"/>
      <c r="F29" s="5">
        <f t="shared" si="1"/>
        <v>0</v>
      </c>
      <c r="G29" s="1"/>
      <c r="H29" s="1"/>
      <c r="L29" s="24"/>
      <c r="N29" s="1"/>
    </row>
    <row r="30" spans="2:14" x14ac:dyDescent="0.25">
      <c r="B30" s="9" t="s">
        <v>27</v>
      </c>
      <c r="C30" s="3" t="s">
        <v>28</v>
      </c>
      <c r="D30" s="12">
        <v>1</v>
      </c>
      <c r="E30" s="39"/>
      <c r="F30" s="5">
        <f t="shared" si="1"/>
        <v>0</v>
      </c>
      <c r="G30" s="1"/>
      <c r="H30" s="1"/>
      <c r="L30" s="24"/>
      <c r="N30" s="1"/>
    </row>
    <row r="31" spans="2:14" x14ac:dyDescent="0.25">
      <c r="B31" s="9" t="s">
        <v>29</v>
      </c>
      <c r="C31" s="3" t="s">
        <v>30</v>
      </c>
      <c r="D31" s="12">
        <v>1</v>
      </c>
      <c r="E31" s="39"/>
      <c r="F31" s="5">
        <f t="shared" si="1"/>
        <v>0</v>
      </c>
      <c r="G31" s="1"/>
      <c r="H31" s="1"/>
      <c r="L31" s="24"/>
      <c r="N31" s="1"/>
    </row>
    <row r="32" spans="2:14" x14ac:dyDescent="0.25">
      <c r="B32" s="9" t="s">
        <v>31</v>
      </c>
      <c r="C32" s="3" t="s">
        <v>32</v>
      </c>
      <c r="D32" s="12">
        <v>1</v>
      </c>
      <c r="E32" s="39"/>
      <c r="F32" s="5">
        <f t="shared" si="1"/>
        <v>0</v>
      </c>
      <c r="G32" s="1"/>
      <c r="H32" s="1"/>
      <c r="L32" s="24"/>
      <c r="N32" s="1"/>
    </row>
    <row r="33" spans="2:14" ht="15.75" thickBot="1" x14ac:dyDescent="0.3">
      <c r="B33" s="9" t="s">
        <v>33</v>
      </c>
      <c r="C33" s="3" t="s">
        <v>34</v>
      </c>
      <c r="D33" s="12">
        <v>1</v>
      </c>
      <c r="E33" s="39"/>
      <c r="F33" s="5">
        <f t="shared" si="1"/>
        <v>0</v>
      </c>
      <c r="G33" s="1"/>
      <c r="H33" s="1"/>
      <c r="L33" s="24"/>
      <c r="N33" s="1"/>
    </row>
    <row r="34" spans="2:14" ht="19.5" thickBot="1" x14ac:dyDescent="0.35">
      <c r="B34" s="26" t="s">
        <v>37</v>
      </c>
      <c r="C34" s="4"/>
      <c r="D34" s="4"/>
      <c r="E34" s="7"/>
      <c r="F34" s="8">
        <f>SUM(F21:F33)</f>
        <v>0</v>
      </c>
      <c r="G34" s="1"/>
      <c r="H34" s="1"/>
      <c r="L34" s="24"/>
      <c r="N34" s="1"/>
    </row>
    <row r="35" spans="2:14" ht="15.75" thickBot="1" x14ac:dyDescent="0.3">
      <c r="D35" s="1"/>
      <c r="E35" s="1"/>
      <c r="F35" s="1"/>
      <c r="G35" s="1"/>
      <c r="H35" s="1"/>
      <c r="L35" s="24"/>
      <c r="N35" s="1"/>
    </row>
    <row r="36" spans="2:14" ht="75.75" thickBot="1" x14ac:dyDescent="0.3">
      <c r="B36" s="19" t="s">
        <v>39</v>
      </c>
      <c r="C36" s="20" t="s">
        <v>1</v>
      </c>
      <c r="D36" s="21" t="s">
        <v>2</v>
      </c>
      <c r="E36" s="21" t="s">
        <v>7</v>
      </c>
      <c r="F36" s="35" t="s">
        <v>3</v>
      </c>
      <c r="G36" s="35" t="s">
        <v>4</v>
      </c>
      <c r="H36" s="21" t="s">
        <v>5</v>
      </c>
      <c r="I36" s="22" t="s">
        <v>6</v>
      </c>
      <c r="J36" s="23" t="s">
        <v>8</v>
      </c>
    </row>
    <row r="37" spans="2:14" x14ac:dyDescent="0.25">
      <c r="B37" s="25" t="s">
        <v>40</v>
      </c>
      <c r="C37" s="10" t="s">
        <v>41</v>
      </c>
      <c r="D37" s="12">
        <v>1</v>
      </c>
      <c r="E37" s="36"/>
      <c r="F37" s="37"/>
      <c r="G37" s="37"/>
      <c r="H37" s="36"/>
      <c r="I37" s="39"/>
      <c r="J37" s="28">
        <f xml:space="preserve"> D37*(E37+H37+I37)</f>
        <v>0</v>
      </c>
    </row>
    <row r="38" spans="2:14" x14ac:dyDescent="0.25">
      <c r="B38" s="9" t="s">
        <v>42</v>
      </c>
      <c r="C38" s="11" t="s">
        <v>43</v>
      </c>
      <c r="D38" s="13">
        <v>1</v>
      </c>
      <c r="E38" s="36"/>
      <c r="F38" s="37"/>
      <c r="G38" s="37"/>
      <c r="H38" s="36"/>
      <c r="I38" s="39"/>
      <c r="J38" s="28">
        <f t="shared" ref="J38:J47" si="2" xml:space="preserve"> D38*(E38+H38+I38)</f>
        <v>0</v>
      </c>
    </row>
    <row r="39" spans="2:14" x14ac:dyDescent="0.25">
      <c r="B39" s="9" t="s">
        <v>44</v>
      </c>
      <c r="C39" s="11" t="s">
        <v>45</v>
      </c>
      <c r="D39" s="13">
        <v>1</v>
      </c>
      <c r="E39" s="36"/>
      <c r="F39" s="37"/>
      <c r="G39" s="37"/>
      <c r="H39" s="36"/>
      <c r="I39" s="39"/>
      <c r="J39" s="28">
        <f t="shared" si="2"/>
        <v>0</v>
      </c>
    </row>
    <row r="40" spans="2:14" ht="30" x14ac:dyDescent="0.25">
      <c r="B40" s="9" t="s">
        <v>46</v>
      </c>
      <c r="C40" s="11" t="s">
        <v>47</v>
      </c>
      <c r="D40" s="13">
        <v>1</v>
      </c>
      <c r="E40" s="36"/>
      <c r="F40" s="37"/>
      <c r="G40" s="37"/>
      <c r="H40" s="36"/>
      <c r="I40" s="39"/>
      <c r="J40" s="28">
        <f t="shared" si="2"/>
        <v>0</v>
      </c>
    </row>
    <row r="41" spans="2:14" x14ac:dyDescent="0.25">
      <c r="B41" s="9" t="s">
        <v>48</v>
      </c>
      <c r="C41" s="11" t="s">
        <v>49</v>
      </c>
      <c r="D41" s="13">
        <v>1</v>
      </c>
      <c r="E41" s="36"/>
      <c r="F41" s="37"/>
      <c r="G41" s="37"/>
      <c r="H41" s="36"/>
      <c r="I41" s="39"/>
      <c r="J41" s="28">
        <f t="shared" si="2"/>
        <v>0</v>
      </c>
    </row>
    <row r="42" spans="2:14" x14ac:dyDescent="0.25">
      <c r="B42" s="9" t="s">
        <v>50</v>
      </c>
      <c r="C42" s="11" t="s">
        <v>51</v>
      </c>
      <c r="D42" s="13">
        <v>1</v>
      </c>
      <c r="E42" s="36"/>
      <c r="F42" s="37"/>
      <c r="G42" s="37"/>
      <c r="H42" s="36"/>
      <c r="I42" s="39"/>
      <c r="J42" s="28">
        <f t="shared" si="2"/>
        <v>0</v>
      </c>
    </row>
    <row r="43" spans="2:14" x14ac:dyDescent="0.25">
      <c r="B43" s="9" t="s">
        <v>52</v>
      </c>
      <c r="C43" s="11" t="s">
        <v>53</v>
      </c>
      <c r="D43" s="13">
        <v>1</v>
      </c>
      <c r="E43" s="36"/>
      <c r="F43" s="37"/>
      <c r="G43" s="37"/>
      <c r="H43" s="36"/>
      <c r="I43" s="39"/>
      <c r="J43" s="28">
        <f t="shared" si="2"/>
        <v>0</v>
      </c>
    </row>
    <row r="44" spans="2:14" ht="30" x14ac:dyDescent="0.25">
      <c r="B44" s="9" t="s">
        <v>54</v>
      </c>
      <c r="C44" s="11" t="s">
        <v>55</v>
      </c>
      <c r="D44" s="13">
        <v>1</v>
      </c>
      <c r="E44" s="36"/>
      <c r="F44" s="37"/>
      <c r="G44" s="37"/>
      <c r="H44" s="36"/>
      <c r="I44" s="39"/>
      <c r="J44" s="28">
        <f t="shared" si="2"/>
        <v>0</v>
      </c>
    </row>
    <row r="45" spans="2:14" ht="30" x14ac:dyDescent="0.25">
      <c r="B45" s="9" t="s">
        <v>56</v>
      </c>
      <c r="C45" s="11" t="s">
        <v>57</v>
      </c>
      <c r="D45" s="13">
        <v>1</v>
      </c>
      <c r="E45" s="36"/>
      <c r="F45" s="37"/>
      <c r="G45" s="37"/>
      <c r="H45" s="36"/>
      <c r="I45" s="39"/>
      <c r="J45" s="28">
        <f t="shared" si="2"/>
        <v>0</v>
      </c>
    </row>
    <row r="46" spans="2:14" ht="30" x14ac:dyDescent="0.25">
      <c r="B46" s="9" t="s">
        <v>58</v>
      </c>
      <c r="C46" s="11" t="s">
        <v>59</v>
      </c>
      <c r="D46" s="13">
        <v>1</v>
      </c>
      <c r="E46" s="36"/>
      <c r="F46" s="37"/>
      <c r="G46" s="37"/>
      <c r="H46" s="36"/>
      <c r="I46" s="39"/>
      <c r="J46" s="28">
        <f t="shared" si="2"/>
        <v>0</v>
      </c>
    </row>
    <row r="47" spans="2:14" ht="15.75" thickBot="1" x14ac:dyDescent="0.3">
      <c r="B47" s="9" t="s">
        <v>60</v>
      </c>
      <c r="C47" s="11" t="s">
        <v>61</v>
      </c>
      <c r="D47" s="13">
        <v>2</v>
      </c>
      <c r="E47" s="36"/>
      <c r="F47" s="37"/>
      <c r="G47" s="37"/>
      <c r="H47" s="36"/>
      <c r="I47" s="39"/>
      <c r="J47" s="28">
        <f t="shared" si="2"/>
        <v>0</v>
      </c>
    </row>
    <row r="48" spans="2:14" ht="19.5" thickBot="1" x14ac:dyDescent="0.35">
      <c r="B48" s="26" t="s">
        <v>62</v>
      </c>
      <c r="C48" s="4"/>
      <c r="D48" s="4"/>
      <c r="E48" s="4"/>
      <c r="F48" s="4"/>
      <c r="G48" s="4"/>
      <c r="H48" s="4"/>
      <c r="I48" s="7"/>
      <c r="J48" s="29">
        <f>SUM(J37:J47)</f>
        <v>0</v>
      </c>
    </row>
    <row r="49" spans="2:8" ht="15.75" thickBot="1" x14ac:dyDescent="0.3">
      <c r="D49" s="1"/>
      <c r="E49" s="1"/>
      <c r="F49" s="1"/>
      <c r="G49" s="1"/>
      <c r="H49" s="1"/>
    </row>
    <row r="50" spans="2:8" ht="75.75" thickBot="1" x14ac:dyDescent="0.3">
      <c r="B50" s="19" t="s">
        <v>63</v>
      </c>
      <c r="C50" s="20" t="s">
        <v>1</v>
      </c>
      <c r="D50" s="21" t="s">
        <v>2</v>
      </c>
      <c r="E50" s="22" t="s">
        <v>7</v>
      </c>
      <c r="F50" s="23" t="s">
        <v>8</v>
      </c>
      <c r="G50" s="1"/>
      <c r="H50" s="1"/>
    </row>
    <row r="51" spans="2:8" x14ac:dyDescent="0.25">
      <c r="B51" s="25" t="s">
        <v>40</v>
      </c>
      <c r="C51" s="10" t="s">
        <v>41</v>
      </c>
      <c r="D51" s="12">
        <v>1</v>
      </c>
      <c r="E51" s="39"/>
      <c r="F51" s="5">
        <f xml:space="preserve"> D51*E51</f>
        <v>0</v>
      </c>
      <c r="G51" s="1"/>
      <c r="H51" s="1"/>
    </row>
    <row r="52" spans="2:8" x14ac:dyDescent="0.25">
      <c r="B52" s="9" t="s">
        <v>42</v>
      </c>
      <c r="C52" s="11" t="s">
        <v>43</v>
      </c>
      <c r="D52" s="13">
        <v>1</v>
      </c>
      <c r="E52" s="39"/>
      <c r="F52" s="6">
        <f xml:space="preserve"> D52*E52</f>
        <v>0</v>
      </c>
      <c r="G52" s="1"/>
      <c r="H52" s="1"/>
    </row>
    <row r="53" spans="2:8" x14ac:dyDescent="0.25">
      <c r="B53" s="9" t="s">
        <v>44</v>
      </c>
      <c r="C53" s="11" t="s">
        <v>45</v>
      </c>
      <c r="D53" s="13">
        <v>1</v>
      </c>
      <c r="E53" s="39"/>
      <c r="F53" s="5">
        <f t="shared" ref="F53:F61" si="3" xml:space="preserve"> D53*E53</f>
        <v>0</v>
      </c>
      <c r="G53" s="1"/>
      <c r="H53" s="1"/>
    </row>
    <row r="54" spans="2:8" ht="30" x14ac:dyDescent="0.25">
      <c r="B54" s="9" t="s">
        <v>46</v>
      </c>
      <c r="C54" s="11" t="s">
        <v>47</v>
      </c>
      <c r="D54" s="13">
        <v>1</v>
      </c>
      <c r="E54" s="39"/>
      <c r="F54" s="5">
        <f t="shared" si="3"/>
        <v>0</v>
      </c>
      <c r="G54" s="1"/>
      <c r="H54" s="1"/>
    </row>
    <row r="55" spans="2:8" x14ac:dyDescent="0.25">
      <c r="B55" s="9" t="s">
        <v>48</v>
      </c>
      <c r="C55" s="11" t="s">
        <v>49</v>
      </c>
      <c r="D55" s="13">
        <v>1</v>
      </c>
      <c r="E55" s="39"/>
      <c r="F55" s="5">
        <f t="shared" si="3"/>
        <v>0</v>
      </c>
      <c r="G55" s="1"/>
      <c r="H55" s="1"/>
    </row>
    <row r="56" spans="2:8" x14ac:dyDescent="0.25">
      <c r="B56" s="9" t="s">
        <v>50</v>
      </c>
      <c r="C56" s="11" t="s">
        <v>51</v>
      </c>
      <c r="D56" s="13">
        <v>1</v>
      </c>
      <c r="E56" s="39"/>
      <c r="F56" s="5">
        <f t="shared" si="3"/>
        <v>0</v>
      </c>
      <c r="G56" s="1"/>
      <c r="H56" s="1"/>
    </row>
    <row r="57" spans="2:8" x14ac:dyDescent="0.25">
      <c r="B57" s="9" t="s">
        <v>52</v>
      </c>
      <c r="C57" s="11" t="s">
        <v>53</v>
      </c>
      <c r="D57" s="13">
        <v>1</v>
      </c>
      <c r="E57" s="39"/>
      <c r="F57" s="5">
        <f t="shared" si="3"/>
        <v>0</v>
      </c>
      <c r="G57" s="1"/>
      <c r="H57" s="1"/>
    </row>
    <row r="58" spans="2:8" ht="30" x14ac:dyDescent="0.25">
      <c r="B58" s="9" t="s">
        <v>54</v>
      </c>
      <c r="C58" s="11" t="s">
        <v>55</v>
      </c>
      <c r="D58" s="13">
        <v>1</v>
      </c>
      <c r="E58" s="39"/>
      <c r="F58" s="5">
        <f t="shared" si="3"/>
        <v>0</v>
      </c>
      <c r="G58" s="1"/>
      <c r="H58" s="1"/>
    </row>
    <row r="59" spans="2:8" ht="30" x14ac:dyDescent="0.25">
      <c r="B59" s="9" t="s">
        <v>56</v>
      </c>
      <c r="C59" s="11" t="s">
        <v>57</v>
      </c>
      <c r="D59" s="13">
        <v>1</v>
      </c>
      <c r="E59" s="39"/>
      <c r="F59" s="5">
        <f t="shared" si="3"/>
        <v>0</v>
      </c>
      <c r="G59" s="1"/>
      <c r="H59" s="1"/>
    </row>
    <row r="60" spans="2:8" ht="30" x14ac:dyDescent="0.25">
      <c r="B60" s="9" t="s">
        <v>58</v>
      </c>
      <c r="C60" s="11" t="s">
        <v>59</v>
      </c>
      <c r="D60" s="13">
        <v>1</v>
      </c>
      <c r="E60" s="39"/>
      <c r="F60" s="5">
        <f t="shared" si="3"/>
        <v>0</v>
      </c>
      <c r="G60" s="1"/>
      <c r="H60" s="1"/>
    </row>
    <row r="61" spans="2:8" ht="15.75" thickBot="1" x14ac:dyDescent="0.3">
      <c r="B61" s="9" t="s">
        <v>60</v>
      </c>
      <c r="C61" s="11" t="s">
        <v>61</v>
      </c>
      <c r="D61" s="13">
        <v>1</v>
      </c>
      <c r="E61" s="39"/>
      <c r="F61" s="5">
        <f t="shared" si="3"/>
        <v>0</v>
      </c>
      <c r="G61" s="1"/>
      <c r="H61" s="1"/>
    </row>
    <row r="62" spans="2:8" ht="19.5" thickBot="1" x14ac:dyDescent="0.35">
      <c r="B62" s="26" t="s">
        <v>62</v>
      </c>
      <c r="C62" s="4"/>
      <c r="D62" s="4"/>
      <c r="E62" s="7"/>
      <c r="F62" s="8">
        <f>SUM(F51:F61)</f>
        <v>0</v>
      </c>
      <c r="G62" s="1"/>
      <c r="H62" s="1"/>
    </row>
    <row r="63" spans="2:8" ht="15.75" thickBot="1" x14ac:dyDescent="0.3">
      <c r="D63" s="1"/>
      <c r="E63" s="1"/>
      <c r="F63" s="1"/>
      <c r="G63" s="1"/>
      <c r="H63" s="1"/>
    </row>
    <row r="64" spans="2:8" ht="18" thickBot="1" x14ac:dyDescent="0.35">
      <c r="B64" s="42" t="s">
        <v>66</v>
      </c>
      <c r="C64" s="43"/>
      <c r="D64" s="43"/>
      <c r="E64" s="44"/>
      <c r="F64" s="8">
        <f>J18+F34+J48+F62</f>
        <v>0</v>
      </c>
    </row>
    <row r="66" spans="2:6" ht="30" customHeight="1" x14ac:dyDescent="0.25">
      <c r="B66" s="41" t="s">
        <v>65</v>
      </c>
      <c r="C66" s="41"/>
      <c r="D66" s="41"/>
      <c r="E66" s="41"/>
      <c r="F66" s="41"/>
    </row>
  </sheetData>
  <mergeCells count="3">
    <mergeCell ref="B1:J1"/>
    <mergeCell ref="B64:E64"/>
    <mergeCell ref="B66:F66"/>
  </mergeCells>
  <pageMargins left="0.7" right="0.7" top="0.78740157499999996" bottom="0.78740157499999996" header="0.3" footer="0.3"/>
  <pageSetup paperSize="9" scale="40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D85E45-8492-43BC-8BBB-A1B52D247B2D}">
  <sheetPr codeName="List2"/>
  <dimension ref="A1"/>
  <sheetViews>
    <sheetView workbookViewId="0">
      <selection activeCell="C11" sqref="C11"/>
    </sheetView>
  </sheetViews>
  <sheetFormatPr defaultRowHeight="15" x14ac:dyDescent="0.25"/>
  <sheetData/>
  <pageMargins left="0.7" right="0.7" top="0.78740157499999996" bottom="0.78740157499999996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91178E0349F0941B1A919EBF8541B9E" ma:contentTypeVersion="11" ma:contentTypeDescription="Create a new document." ma:contentTypeScope="" ma:versionID="ddc3d74be5bf7e8617decb703e0640c8">
  <xsd:schema xmlns:xsd="http://www.w3.org/2001/XMLSchema" xmlns:xs="http://www.w3.org/2001/XMLSchema" xmlns:p="http://schemas.microsoft.com/office/2006/metadata/properties" xmlns:ns2="64ec98ee-0d7c-42ef-b7fd-1b6b1ebfc1c5" targetNamespace="http://schemas.microsoft.com/office/2006/metadata/properties" ma:root="true" ma:fieldsID="88f55d35cb0c224102829ff2be8b2541" ns2:_="">
    <xsd:import namespace="64ec98ee-0d7c-42ef-b7fd-1b6b1ebfc1c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4ec98ee-0d7c-42ef-b7fd-1b6b1ebfc1c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DateTaken" ma:index="13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BC1A2D20-5DA6-461F-98BA-15FCB13BB5F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4ec98ee-0d7c-42ef-b7fd-1b6b1ebfc1c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906F3E0B-8916-44D6-B8AC-B0858476AF0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CFD022F-FF72-41E6-98C3-5357E50A3ECA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Rekapitulace</vt:lpstr>
      <vt:lpstr>List2</vt:lpstr>
      <vt:lpstr>Rekapitulace!Oblast_tisku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2025-04-27T16:42:35Z</dcterms:created>
  <dcterms:modified xsi:type="dcterms:W3CDTF">2025-04-29T11:23:05Z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0x010100991178E0349F0941B1A919EBF8541B9E</vt:lpwstr>
  </property>
</Properties>
</file>