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5440" windowHeight="15390"/>
  </bookViews>
  <sheets>
    <sheet name="Hodnotící model" sheetId="1" r:id="rId1"/>
  </sheets>
  <definedNames>
    <definedName name="Rozbalovací5" localSheetId="0">'Hodnotící model'!#REF!</definedName>
  </definedNames>
  <calcPr calcId="145621"/>
</workbook>
</file>

<file path=xl/calcChain.xml><?xml version="1.0" encoding="utf-8"?>
<calcChain xmlns="http://schemas.openxmlformats.org/spreadsheetml/2006/main">
  <c r="E37" i="1" l="1"/>
  <c r="E36" i="1"/>
  <c r="D7" i="1" l="1"/>
  <c r="D15" i="1"/>
  <c r="D14" i="1"/>
  <c r="D13" i="1"/>
  <c r="E22" i="1"/>
  <c r="E21" i="1"/>
  <c r="E20" i="1"/>
  <c r="D67" i="1"/>
  <c r="D66" i="1"/>
  <c r="D62" i="1"/>
  <c r="D61" i="1"/>
  <c r="D56" i="1"/>
  <c r="D55" i="1"/>
  <c r="D54" i="1"/>
  <c r="D47" i="1"/>
  <c r="D42" i="1"/>
  <c r="E35" i="1"/>
  <c r="E34" i="1"/>
  <c r="E33" i="1"/>
  <c r="E32" i="1"/>
  <c r="E31" i="1"/>
  <c r="E30" i="1"/>
  <c r="D68" i="1" l="1"/>
  <c r="E23" i="1"/>
  <c r="D48" i="1"/>
  <c r="D63" i="1" l="1"/>
  <c r="D43" i="1"/>
  <c r="D8" i="1"/>
  <c r="D57" i="1" l="1"/>
  <c r="D16" i="1"/>
  <c r="C70" i="1" l="1"/>
</calcChain>
</file>

<file path=xl/sharedStrings.xml><?xml version="1.0" encoding="utf-8"?>
<sst xmlns="http://schemas.openxmlformats.org/spreadsheetml/2006/main" count="99" uniqueCount="68">
  <si>
    <t>Všechny ceny bez DPH</t>
  </si>
  <si>
    <t>Uchazeč vyplňuje pouze žlutá pole</t>
  </si>
  <si>
    <t>Hlasový tarifní plán</t>
  </si>
  <si>
    <t>Tarifní plán č. 1</t>
  </si>
  <si>
    <t>TP-1</t>
  </si>
  <si>
    <t>Počet</t>
  </si>
  <si>
    <t xml:space="preserve"> - TP1</t>
  </si>
  <si>
    <t>Volání v rámci ČR:</t>
  </si>
  <si>
    <t>Typ služby</t>
  </si>
  <si>
    <t>Počet jednotek (minut/SMS) za měsíc</t>
  </si>
  <si>
    <t>Z mobilu na mobil</t>
  </si>
  <si>
    <t>Z mobilu na pevnou</t>
  </si>
  <si>
    <t>SMS – textové zprávy</t>
  </si>
  <si>
    <t xml:space="preserve">Způsob tarifikace 1+1 </t>
  </si>
  <si>
    <t>Celkem</t>
  </si>
  <si>
    <t>Tarifní plán č. 2,3,4</t>
  </si>
  <si>
    <t>TP-2, TP-3, TP-4</t>
  </si>
  <si>
    <t>Datový tarif</t>
  </si>
  <si>
    <t>Počet uživatelů</t>
  </si>
  <si>
    <t xml:space="preserve"> - TP2</t>
  </si>
  <si>
    <t>Bez Dat</t>
  </si>
  <si>
    <t xml:space="preserve"> - TP3</t>
  </si>
  <si>
    <t>3 GB</t>
  </si>
  <si>
    <t xml:space="preserve"> - TP4</t>
  </si>
  <si>
    <t>Tarify Připojení – Mobilní data</t>
  </si>
  <si>
    <t>Mobilní datové připojení (nesdílené)</t>
  </si>
  <si>
    <t>Bez automatických dokupů</t>
  </si>
  <si>
    <t>Tarifní plán</t>
  </si>
  <si>
    <t>Datový objem</t>
  </si>
  <si>
    <t>Měsíční platba</t>
  </si>
  <si>
    <t>Počet za měsíc</t>
  </si>
  <si>
    <t>Mobilní datové připojení</t>
  </si>
  <si>
    <t>10 GB</t>
  </si>
  <si>
    <t>30 GB</t>
  </si>
  <si>
    <t>MMS</t>
  </si>
  <si>
    <t>Služba</t>
  </si>
  <si>
    <t>Cena za MMS</t>
  </si>
  <si>
    <t>IP Fax</t>
  </si>
  <si>
    <t>Celkem měsíčně za IP Fax</t>
  </si>
  <si>
    <t xml:space="preserve">Kapacita současných přenosů 2, bez omezení počtu telefonních čísel a terminačních lokalit. </t>
  </si>
  <si>
    <t>Název zařízení</t>
  </si>
  <si>
    <t>Měsíční cena za 1 zařízení</t>
  </si>
  <si>
    <t>Množství</t>
  </si>
  <si>
    <t>Z pevné na pevnou</t>
  </si>
  <si>
    <t>Z pevné na mobil</t>
  </si>
  <si>
    <t>Neomezeno</t>
  </si>
  <si>
    <t>modem</t>
  </si>
  <si>
    <t>media gateway</t>
  </si>
  <si>
    <t>50 GB</t>
  </si>
  <si>
    <t>100 GB</t>
  </si>
  <si>
    <t>500 MB</t>
  </si>
  <si>
    <t>4 GB</t>
  </si>
  <si>
    <t>Volání v rámci ČR mimo VoIP pevné linky:</t>
  </si>
  <si>
    <t>VoIP pevné linky</t>
  </si>
  <si>
    <t>Poplatek za pevné telefinní číslo na ústředně</t>
  </si>
  <si>
    <t>Jilemnice</t>
  </si>
  <si>
    <t>Semily</t>
  </si>
  <si>
    <r>
      <t xml:space="preserve">Pronájem </t>
    </r>
    <r>
      <rPr>
        <b/>
        <sz val="9"/>
        <rFont val="Calibri Light"/>
        <family val="2"/>
        <charset val="238"/>
      </rPr>
      <t>HW zařízení pro připojení telefonních ústředen přes VoIP</t>
    </r>
  </si>
  <si>
    <t>počet minut</t>
  </si>
  <si>
    <t>Datové připojení pro VoIP</t>
  </si>
  <si>
    <t>Cena za jednotku (Kč za minutu)</t>
  </si>
  <si>
    <t>Umístění</t>
  </si>
  <si>
    <t>Cena za 48 měsíců</t>
  </si>
  <si>
    <t>Celková cena za 48 měsíců</t>
  </si>
  <si>
    <t>Příloha č. 1 Hodnotící model</t>
  </si>
  <si>
    <t>Cena za jednotku 
(Kč za minutu/SMS)</t>
  </si>
  <si>
    <t>30/5 Mbit 
+ pevná IP adresa</t>
  </si>
  <si>
    <t>pevný datový přenos dle
 standardu GPRS/EDGE/UMTS/LTE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</si>
</sst>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0"/>
      <name val="Arial"/>
    </font>
    <font>
      <b/>
      <sz val="12"/>
      <color rgb="FFFF0000"/>
      <name val="Cambria"/>
      <family val="2"/>
      <charset val="238"/>
      <scheme val="major"/>
    </font>
    <font>
      <sz val="12"/>
      <name val="Cambria"/>
      <family val="2"/>
      <charset val="238"/>
      <scheme val="major"/>
    </font>
    <font>
      <b/>
      <sz val="12"/>
      <name val="Cambria"/>
      <family val="2"/>
      <charset val="238"/>
      <scheme val="major"/>
    </font>
    <font>
      <sz val="20"/>
      <name val="Cambria"/>
      <family val="2"/>
      <charset val="238"/>
      <scheme val="major"/>
    </font>
    <font>
      <b/>
      <sz val="9"/>
      <name val="Cambria"/>
      <family val="2"/>
      <charset val="238"/>
      <scheme val="major"/>
    </font>
    <font>
      <sz val="9"/>
      <name val="Cambria"/>
      <family val="2"/>
      <charset val="238"/>
      <scheme val="major"/>
    </font>
    <font>
      <b/>
      <sz val="9"/>
      <name val="Calibri Light"/>
      <family val="2"/>
      <charset val="238"/>
    </font>
    <font>
      <sz val="9"/>
      <color rgb="FFFF0000"/>
      <name val="Cambria"/>
      <family val="2"/>
      <charset val="238"/>
      <scheme val="major"/>
    </font>
    <font>
      <b/>
      <sz val="16"/>
      <color rgb="FFFF0000"/>
      <name val="Cambria"/>
      <family val="2"/>
      <charset val="238"/>
      <scheme val="major"/>
    </font>
    <font>
      <sz val="16"/>
      <color rgb="FFFF0000"/>
      <name val="Cambria"/>
      <family val="2"/>
      <charset val="238"/>
      <scheme val="major"/>
    </font>
    <font>
      <sz val="10"/>
      <name val="Arial"/>
      <family val="2"/>
      <charset val="238"/>
    </font>
    <font>
      <b/>
      <sz val="14"/>
      <name val="Cambria"/>
      <family val="2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3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4" fontId="5" fillId="5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indent="2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2" borderId="1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right" vertical="center"/>
    </xf>
    <xf numFmtId="164" fontId="9" fillId="0" borderId="6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tabSelected="1" zoomScaleNormal="100" workbookViewId="0">
      <selection activeCell="B38" sqref="B38"/>
    </sheetView>
  </sheetViews>
  <sheetFormatPr defaultColWidth="0" defaultRowHeight="12" x14ac:dyDescent="0.2"/>
  <cols>
    <col min="1" max="1" width="28.5703125" style="7" customWidth="1"/>
    <col min="2" max="2" width="19.7109375" style="7" customWidth="1"/>
    <col min="3" max="3" width="17.28515625" style="7" customWidth="1"/>
    <col min="4" max="4" width="19.28515625" style="7" customWidth="1"/>
    <col min="5" max="5" width="23.28515625" style="7" customWidth="1"/>
    <col min="6" max="7" width="14.42578125" style="7" customWidth="1"/>
    <col min="8" max="8" width="15.28515625" style="7" customWidth="1"/>
    <col min="9" max="9" width="5.28515625" style="7" customWidth="1"/>
    <col min="10" max="10" width="17.140625" style="7" hidden="1" customWidth="1"/>
    <col min="11" max="16384" width="0" style="7" hidden="1"/>
  </cols>
  <sheetData>
    <row r="1" spans="1:7" s="2" customFormat="1" ht="15.75" x14ac:dyDescent="0.2">
      <c r="A1" s="1" t="s">
        <v>64</v>
      </c>
      <c r="C1" s="1" t="s">
        <v>0</v>
      </c>
      <c r="E1" s="3" t="s">
        <v>1</v>
      </c>
      <c r="F1" s="3"/>
      <c r="G1" s="4"/>
    </row>
    <row r="3" spans="1:7" s="6" customFormat="1" ht="27.75" customHeight="1" x14ac:dyDescent="0.2">
      <c r="A3" s="54" t="s">
        <v>2</v>
      </c>
      <c r="B3" s="54"/>
      <c r="C3" s="54"/>
      <c r="D3" s="5"/>
      <c r="E3" s="5"/>
      <c r="F3" s="5"/>
    </row>
    <row r="4" spans="1:7" ht="15" customHeight="1" x14ac:dyDescent="0.2">
      <c r="A4" s="56"/>
      <c r="B4" s="56"/>
      <c r="C4" s="56"/>
    </row>
    <row r="5" spans="1:7" ht="15" customHeight="1" x14ac:dyDescent="0.2">
      <c r="A5" s="55" t="s">
        <v>3</v>
      </c>
      <c r="B5" s="55"/>
      <c r="C5" s="55"/>
    </row>
    <row r="6" spans="1:7" ht="24" customHeight="1" x14ac:dyDescent="0.2">
      <c r="A6" s="28" t="s">
        <v>4</v>
      </c>
      <c r="B6" s="10" t="s">
        <v>29</v>
      </c>
      <c r="C6" s="31" t="s">
        <v>5</v>
      </c>
      <c r="D6" s="48" t="s">
        <v>62</v>
      </c>
    </row>
    <row r="7" spans="1:7" ht="15" customHeight="1" thickBot="1" x14ac:dyDescent="0.25">
      <c r="A7" s="8" t="s">
        <v>6</v>
      </c>
      <c r="B7" s="43"/>
      <c r="C7" s="31">
        <v>848</v>
      </c>
      <c r="D7" s="42">
        <f>B7*C7*48</f>
        <v>0</v>
      </c>
    </row>
    <row r="8" spans="1:7" ht="15" customHeight="1" thickBot="1" x14ac:dyDescent="0.25">
      <c r="A8" s="25"/>
      <c r="B8" s="47"/>
      <c r="C8" s="14" t="s">
        <v>14</v>
      </c>
      <c r="D8" s="15">
        <f>SUM(D7)</f>
        <v>0</v>
      </c>
    </row>
    <row r="9" spans="1:7" ht="15" customHeight="1" x14ac:dyDescent="0.2">
      <c r="B9" s="16"/>
    </row>
    <row r="10" spans="1:7" ht="15" customHeight="1" x14ac:dyDescent="0.2">
      <c r="A10" s="7" t="s">
        <v>7</v>
      </c>
    </row>
    <row r="11" spans="1:7" ht="15" customHeight="1" x14ac:dyDescent="0.2">
      <c r="A11" s="57" t="s">
        <v>8</v>
      </c>
      <c r="B11" s="58" t="s">
        <v>65</v>
      </c>
      <c r="C11" s="60" t="s">
        <v>58</v>
      </c>
      <c r="D11" s="62" t="s">
        <v>62</v>
      </c>
    </row>
    <row r="12" spans="1:7" ht="15" customHeight="1" x14ac:dyDescent="0.2">
      <c r="A12" s="57"/>
      <c r="B12" s="59"/>
      <c r="C12" s="61"/>
      <c r="D12" s="59"/>
    </row>
    <row r="13" spans="1:7" ht="15" customHeight="1" x14ac:dyDescent="0.2">
      <c r="A13" s="8" t="s">
        <v>10</v>
      </c>
      <c r="B13" s="43">
        <v>0</v>
      </c>
      <c r="C13" s="29">
        <v>228426</v>
      </c>
      <c r="D13" s="11">
        <f>B13*C13*48</f>
        <v>0</v>
      </c>
    </row>
    <row r="14" spans="1:7" ht="15" customHeight="1" x14ac:dyDescent="0.2">
      <c r="A14" s="8" t="s">
        <v>11</v>
      </c>
      <c r="B14" s="43">
        <v>0</v>
      </c>
      <c r="C14" s="29">
        <v>11356</v>
      </c>
      <c r="D14" s="11">
        <f>B14*C14*48</f>
        <v>0</v>
      </c>
    </row>
    <row r="15" spans="1:7" ht="15" customHeight="1" thickBot="1" x14ac:dyDescent="0.25">
      <c r="A15" s="8" t="s">
        <v>12</v>
      </c>
      <c r="B15" s="43">
        <v>0</v>
      </c>
      <c r="C15" s="12">
        <v>22164</v>
      </c>
      <c r="D15" s="11">
        <f>B15*C15*48</f>
        <v>0</v>
      </c>
    </row>
    <row r="16" spans="1:7" ht="15" customHeight="1" thickBot="1" x14ac:dyDescent="0.25">
      <c r="A16" s="13" t="s">
        <v>13</v>
      </c>
      <c r="C16" s="14" t="s">
        <v>14</v>
      </c>
      <c r="D16" s="15">
        <f>SUM(D13:D15)</f>
        <v>0</v>
      </c>
    </row>
    <row r="17" spans="1:7" ht="15" customHeight="1" x14ac:dyDescent="0.2"/>
    <row r="18" spans="1:7" ht="15" customHeight="1" x14ac:dyDescent="0.2">
      <c r="A18" s="13" t="s">
        <v>15</v>
      </c>
    </row>
    <row r="19" spans="1:7" ht="15" customHeight="1" x14ac:dyDescent="0.2">
      <c r="A19" s="28" t="s">
        <v>16</v>
      </c>
      <c r="B19" s="10" t="s">
        <v>17</v>
      </c>
      <c r="C19" s="10" t="s">
        <v>29</v>
      </c>
      <c r="D19" s="35" t="s">
        <v>18</v>
      </c>
      <c r="E19" s="30" t="s">
        <v>62</v>
      </c>
    </row>
    <row r="20" spans="1:7" ht="15" customHeight="1" x14ac:dyDescent="0.2">
      <c r="A20" s="8" t="s">
        <v>19</v>
      </c>
      <c r="B20" s="8" t="s">
        <v>20</v>
      </c>
      <c r="C20" s="43">
        <v>0</v>
      </c>
      <c r="D20" s="35">
        <v>195</v>
      </c>
      <c r="E20" s="11">
        <f>C20*D20*48</f>
        <v>0</v>
      </c>
    </row>
    <row r="21" spans="1:7" ht="15" customHeight="1" x14ac:dyDescent="0.2">
      <c r="A21" s="8" t="s">
        <v>21</v>
      </c>
      <c r="B21" s="8" t="s">
        <v>22</v>
      </c>
      <c r="C21" s="43">
        <v>0</v>
      </c>
      <c r="D21" s="35">
        <v>402</v>
      </c>
      <c r="E21" s="11">
        <f>C21*D21*48</f>
        <v>0</v>
      </c>
    </row>
    <row r="22" spans="1:7" ht="15" customHeight="1" thickBot="1" x14ac:dyDescent="0.25">
      <c r="A22" s="8" t="s">
        <v>23</v>
      </c>
      <c r="B22" s="8" t="s">
        <v>45</v>
      </c>
      <c r="C22" s="43">
        <v>0</v>
      </c>
      <c r="D22" s="35">
        <v>1</v>
      </c>
      <c r="E22" s="11">
        <f>C22*D22*48</f>
        <v>0</v>
      </c>
    </row>
    <row r="23" spans="1:7" ht="15" customHeight="1" thickBot="1" x14ac:dyDescent="0.25">
      <c r="D23" s="14" t="s">
        <v>14</v>
      </c>
      <c r="E23" s="15">
        <f>SUM(E20:E22)</f>
        <v>0</v>
      </c>
    </row>
    <row r="24" spans="1:7" ht="15" customHeight="1" x14ac:dyDescent="0.2"/>
    <row r="25" spans="1:7" s="5" customFormat="1" ht="15" customHeight="1" x14ac:dyDescent="0.2">
      <c r="A25" s="46" t="s">
        <v>24</v>
      </c>
      <c r="F25" s="16"/>
    </row>
    <row r="26" spans="1:7" ht="15" customHeight="1" x14ac:dyDescent="0.2">
      <c r="E26" s="16"/>
      <c r="G26" s="16"/>
    </row>
    <row r="27" spans="1:7" ht="15" customHeight="1" x14ac:dyDescent="0.2">
      <c r="A27" s="13" t="s">
        <v>25</v>
      </c>
      <c r="C27" s="13" t="s">
        <v>26</v>
      </c>
    </row>
    <row r="28" spans="1:7" ht="15" customHeight="1" x14ac:dyDescent="0.2">
      <c r="A28" s="13"/>
    </row>
    <row r="29" spans="1:7" ht="15" customHeight="1" x14ac:dyDescent="0.2">
      <c r="A29" s="19" t="s">
        <v>27</v>
      </c>
      <c r="B29" s="38" t="s">
        <v>28</v>
      </c>
      <c r="C29" s="38" t="s">
        <v>29</v>
      </c>
      <c r="D29" s="39" t="s">
        <v>30</v>
      </c>
      <c r="E29" s="40" t="s">
        <v>62</v>
      </c>
    </row>
    <row r="30" spans="1:7" ht="15" customHeight="1" x14ac:dyDescent="0.2">
      <c r="A30" s="17" t="s">
        <v>31</v>
      </c>
      <c r="B30" s="8" t="s">
        <v>50</v>
      </c>
      <c r="C30" s="43">
        <v>0</v>
      </c>
      <c r="D30" s="35">
        <v>46</v>
      </c>
      <c r="E30" s="11">
        <f t="shared" ref="E30:E36" si="0">C30*D30*48</f>
        <v>0</v>
      </c>
    </row>
    <row r="31" spans="1:7" ht="15" customHeight="1" x14ac:dyDescent="0.2">
      <c r="A31" s="17" t="s">
        <v>31</v>
      </c>
      <c r="B31" s="8" t="s">
        <v>51</v>
      </c>
      <c r="C31" s="43">
        <v>0</v>
      </c>
      <c r="D31" s="35">
        <v>155</v>
      </c>
      <c r="E31" s="11">
        <f t="shared" si="0"/>
        <v>0</v>
      </c>
    </row>
    <row r="32" spans="1:7" ht="15" customHeight="1" x14ac:dyDescent="0.2">
      <c r="A32" s="17" t="s">
        <v>31</v>
      </c>
      <c r="B32" s="8" t="s">
        <v>32</v>
      </c>
      <c r="C32" s="43">
        <v>0</v>
      </c>
      <c r="D32" s="31">
        <v>206</v>
      </c>
      <c r="E32" s="11">
        <f t="shared" si="0"/>
        <v>0</v>
      </c>
    </row>
    <row r="33" spans="1:8" ht="15" customHeight="1" x14ac:dyDescent="0.2">
      <c r="A33" s="17" t="s">
        <v>31</v>
      </c>
      <c r="B33" s="8" t="s">
        <v>33</v>
      </c>
      <c r="C33" s="43">
        <v>0</v>
      </c>
      <c r="D33" s="35">
        <v>13</v>
      </c>
      <c r="E33" s="11">
        <f t="shared" si="0"/>
        <v>0</v>
      </c>
    </row>
    <row r="34" spans="1:8" ht="15" customHeight="1" x14ac:dyDescent="0.2">
      <c r="A34" s="17" t="s">
        <v>31</v>
      </c>
      <c r="B34" s="8" t="s">
        <v>48</v>
      </c>
      <c r="C34" s="43">
        <v>0</v>
      </c>
      <c r="D34" s="35">
        <v>9</v>
      </c>
      <c r="E34" s="11">
        <f t="shared" si="0"/>
        <v>0</v>
      </c>
    </row>
    <row r="35" spans="1:8" ht="15" customHeight="1" x14ac:dyDescent="0.2">
      <c r="A35" s="17" t="s">
        <v>31</v>
      </c>
      <c r="B35" s="8" t="s">
        <v>49</v>
      </c>
      <c r="C35" s="43">
        <v>0</v>
      </c>
      <c r="D35" s="35">
        <v>1</v>
      </c>
      <c r="E35" s="11">
        <f t="shared" si="0"/>
        <v>0</v>
      </c>
    </row>
    <row r="36" spans="1:8" ht="23.25" customHeight="1" x14ac:dyDescent="0.2">
      <c r="A36" s="8" t="s">
        <v>67</v>
      </c>
      <c r="B36" s="8" t="s">
        <v>66</v>
      </c>
      <c r="C36" s="43">
        <v>0</v>
      </c>
      <c r="D36" s="41">
        <v>2</v>
      </c>
      <c r="E36" s="11">
        <f t="shared" si="0"/>
        <v>0</v>
      </c>
    </row>
    <row r="37" spans="1:8" ht="15" customHeight="1" thickBot="1" x14ac:dyDescent="0.25">
      <c r="A37" s="18"/>
      <c r="D37" s="32" t="s">
        <v>14</v>
      </c>
      <c r="E37" s="33">
        <f>SUM(E31:E36)</f>
        <v>0</v>
      </c>
    </row>
    <row r="38" spans="1:8" ht="15" customHeight="1" x14ac:dyDescent="0.2">
      <c r="F38" s="16"/>
    </row>
    <row r="39" spans="1:8" s="5" customFormat="1" ht="15" customHeight="1" x14ac:dyDescent="0.2">
      <c r="A39" s="46" t="s">
        <v>34</v>
      </c>
      <c r="F39" s="7"/>
    </row>
    <row r="40" spans="1:8" ht="15" customHeight="1" x14ac:dyDescent="0.2">
      <c r="E40" s="16"/>
      <c r="G40" s="16"/>
    </row>
    <row r="41" spans="1:8" ht="15" customHeight="1" x14ac:dyDescent="0.2">
      <c r="A41" s="19" t="s">
        <v>35</v>
      </c>
      <c r="B41" s="38" t="s">
        <v>36</v>
      </c>
      <c r="C41" s="39" t="s">
        <v>30</v>
      </c>
      <c r="D41" s="50" t="s">
        <v>62</v>
      </c>
    </row>
    <row r="42" spans="1:8" ht="15" customHeight="1" thickBot="1" x14ac:dyDescent="0.25">
      <c r="A42" s="17" t="s">
        <v>34</v>
      </c>
      <c r="B42" s="43">
        <v>0</v>
      </c>
      <c r="C42" s="35">
        <v>501</v>
      </c>
      <c r="D42" s="11">
        <f>B42*C42*48</f>
        <v>0</v>
      </c>
    </row>
    <row r="43" spans="1:8" ht="15" customHeight="1" thickBot="1" x14ac:dyDescent="0.25">
      <c r="C43" s="14" t="s">
        <v>14</v>
      </c>
      <c r="D43" s="15">
        <f>SUM(D38:D42)</f>
        <v>0</v>
      </c>
      <c r="F43" s="5"/>
    </row>
    <row r="44" spans="1:8" ht="15" customHeight="1" x14ac:dyDescent="0.2">
      <c r="F44" s="16"/>
    </row>
    <row r="45" spans="1:8" s="5" customFormat="1" ht="15" customHeight="1" x14ac:dyDescent="0.2">
      <c r="A45" s="54" t="s">
        <v>37</v>
      </c>
      <c r="B45" s="54"/>
      <c r="C45" s="54"/>
      <c r="F45" s="16"/>
    </row>
    <row r="46" spans="1:8" ht="15" customHeight="1" x14ac:dyDescent="0.2">
      <c r="A46" s="19" t="s">
        <v>35</v>
      </c>
      <c r="B46" s="10" t="s">
        <v>38</v>
      </c>
      <c r="C46" s="41" t="s">
        <v>42</v>
      </c>
      <c r="D46" s="22" t="s">
        <v>62</v>
      </c>
      <c r="E46" s="16"/>
      <c r="G46" s="16"/>
      <c r="H46" s="16"/>
    </row>
    <row r="47" spans="1:8" ht="49.5" customHeight="1" thickBot="1" x14ac:dyDescent="0.25">
      <c r="A47" s="23" t="s">
        <v>39</v>
      </c>
      <c r="B47" s="44">
        <v>0</v>
      </c>
      <c r="C47" s="35">
        <v>2</v>
      </c>
      <c r="D47" s="42">
        <f>B47*C47*48</f>
        <v>0</v>
      </c>
      <c r="E47" s="16"/>
      <c r="F47" s="16"/>
      <c r="G47" s="16"/>
      <c r="H47" s="16"/>
    </row>
    <row r="48" spans="1:8" ht="15" customHeight="1" thickBot="1" x14ac:dyDescent="0.25">
      <c r="C48" s="14" t="s">
        <v>14</v>
      </c>
      <c r="D48" s="15">
        <f>SUM(D47)</f>
        <v>0</v>
      </c>
      <c r="F48" s="5"/>
    </row>
    <row r="49" spans="1:6" ht="15" customHeight="1" x14ac:dyDescent="0.2"/>
    <row r="50" spans="1:6" s="5" customFormat="1" ht="20.25" customHeight="1" x14ac:dyDescent="0.2">
      <c r="A50" s="54" t="s">
        <v>53</v>
      </c>
      <c r="B50" s="54"/>
      <c r="C50" s="54"/>
      <c r="F50" s="16"/>
    </row>
    <row r="51" spans="1:6" ht="15" customHeight="1" x14ac:dyDescent="0.2"/>
    <row r="52" spans="1:6" s="16" customFormat="1" ht="15" customHeight="1" x14ac:dyDescent="0.2">
      <c r="A52" s="55" t="s">
        <v>57</v>
      </c>
      <c r="B52" s="55"/>
      <c r="C52" s="55"/>
      <c r="D52" s="55"/>
      <c r="E52" s="21"/>
      <c r="F52" s="7"/>
    </row>
    <row r="53" spans="1:6" ht="15" customHeight="1" x14ac:dyDescent="0.2">
      <c r="A53" s="28" t="s">
        <v>40</v>
      </c>
      <c r="B53" s="10" t="s">
        <v>41</v>
      </c>
      <c r="C53" s="41" t="s">
        <v>42</v>
      </c>
      <c r="D53" s="37" t="s">
        <v>62</v>
      </c>
    </row>
    <row r="54" spans="1:6" ht="15" customHeight="1" x14ac:dyDescent="0.2">
      <c r="A54" s="23" t="s">
        <v>46</v>
      </c>
      <c r="B54" s="45">
        <v>0</v>
      </c>
      <c r="C54" s="35">
        <v>2</v>
      </c>
      <c r="D54" s="9">
        <f>B54*C54*48</f>
        <v>0</v>
      </c>
    </row>
    <row r="55" spans="1:6" ht="15" customHeight="1" x14ac:dyDescent="0.2">
      <c r="A55" s="8" t="s">
        <v>47</v>
      </c>
      <c r="B55" s="45">
        <v>0</v>
      </c>
      <c r="C55" s="35">
        <v>2</v>
      </c>
      <c r="D55" s="9">
        <f>B55*C55*48</f>
        <v>0</v>
      </c>
    </row>
    <row r="56" spans="1:6" ht="15" customHeight="1" x14ac:dyDescent="0.2">
      <c r="A56" s="8" t="s">
        <v>59</v>
      </c>
      <c r="B56" s="45">
        <v>0</v>
      </c>
      <c r="C56" s="41">
        <v>2</v>
      </c>
      <c r="D56" s="9">
        <f>B56*C56*48</f>
        <v>0</v>
      </c>
    </row>
    <row r="57" spans="1:6" ht="15" customHeight="1" thickBot="1" x14ac:dyDescent="0.25">
      <c r="A57" s="24"/>
      <c r="B57" s="21"/>
      <c r="C57" s="32" t="s">
        <v>14</v>
      </c>
      <c r="D57" s="33">
        <f>SUM(D54:D56)</f>
        <v>0</v>
      </c>
      <c r="E57" s="25"/>
    </row>
    <row r="58" spans="1:6" ht="15" customHeight="1" x14ac:dyDescent="0.2"/>
    <row r="59" spans="1:6" ht="15" customHeight="1" x14ac:dyDescent="0.2">
      <c r="A59" s="7" t="s">
        <v>54</v>
      </c>
    </row>
    <row r="60" spans="1:6" ht="15" customHeight="1" x14ac:dyDescent="0.2">
      <c r="A60" s="36" t="s">
        <v>61</v>
      </c>
      <c r="B60" s="10" t="s">
        <v>41</v>
      </c>
      <c r="C60" s="41" t="s">
        <v>42</v>
      </c>
      <c r="D60" s="37" t="s">
        <v>62</v>
      </c>
    </row>
    <row r="61" spans="1:6" ht="15" customHeight="1" x14ac:dyDescent="0.2">
      <c r="A61" s="8" t="s">
        <v>55</v>
      </c>
      <c r="B61" s="45">
        <v>0</v>
      </c>
      <c r="C61" s="35">
        <v>250</v>
      </c>
      <c r="D61" s="9">
        <f>B61*C61*48</f>
        <v>0</v>
      </c>
    </row>
    <row r="62" spans="1:6" ht="15" customHeight="1" x14ac:dyDescent="0.2">
      <c r="A62" s="8" t="s">
        <v>56</v>
      </c>
      <c r="B62" s="45">
        <v>0</v>
      </c>
      <c r="C62" s="34">
        <v>150</v>
      </c>
      <c r="D62" s="9">
        <f>B62*C62*48</f>
        <v>0</v>
      </c>
    </row>
    <row r="63" spans="1:6" ht="15" customHeight="1" thickBot="1" x14ac:dyDescent="0.25">
      <c r="A63" s="24"/>
      <c r="B63" s="21"/>
      <c r="C63" s="32" t="s">
        <v>14</v>
      </c>
      <c r="D63" s="33">
        <f>SUM(D61:D62)</f>
        <v>0</v>
      </c>
      <c r="E63" s="25"/>
    </row>
    <row r="64" spans="1:6" ht="15" customHeight="1" x14ac:dyDescent="0.2">
      <c r="A64" s="7" t="s">
        <v>52</v>
      </c>
    </row>
    <row r="65" spans="1:4" ht="24" customHeight="1" x14ac:dyDescent="0.2">
      <c r="A65" s="20" t="s">
        <v>8</v>
      </c>
      <c r="B65" s="49" t="s">
        <v>60</v>
      </c>
      <c r="C65" s="51" t="s">
        <v>9</v>
      </c>
      <c r="D65" s="37" t="s">
        <v>62</v>
      </c>
    </row>
    <row r="66" spans="1:4" ht="15" customHeight="1" x14ac:dyDescent="0.2">
      <c r="A66" s="8" t="s">
        <v>43</v>
      </c>
      <c r="B66" s="43">
        <v>0</v>
      </c>
      <c r="C66" s="35">
        <v>3070</v>
      </c>
      <c r="D66" s="9">
        <f>B66*C66*48</f>
        <v>0</v>
      </c>
    </row>
    <row r="67" spans="1:4" ht="15" customHeight="1" thickBot="1" x14ac:dyDescent="0.25">
      <c r="A67" s="8" t="s">
        <v>44</v>
      </c>
      <c r="B67" s="43">
        <v>0</v>
      </c>
      <c r="C67" s="35">
        <v>114</v>
      </c>
      <c r="D67" s="9">
        <f>B67*C67*48</f>
        <v>0</v>
      </c>
    </row>
    <row r="68" spans="1:4" ht="15" customHeight="1" thickBot="1" x14ac:dyDescent="0.25">
      <c r="A68" s="13" t="s">
        <v>13</v>
      </c>
      <c r="C68" s="14" t="s">
        <v>14</v>
      </c>
      <c r="D68" s="15">
        <f>SUM(D66:D67)</f>
        <v>0</v>
      </c>
    </row>
    <row r="69" spans="1:4" ht="15" customHeight="1" thickBot="1" x14ac:dyDescent="0.25"/>
    <row r="70" spans="1:4" ht="20.25" customHeight="1" thickBot="1" x14ac:dyDescent="0.25">
      <c r="A70" s="26" t="s">
        <v>63</v>
      </c>
      <c r="B70" s="27"/>
      <c r="C70" s="52">
        <f>SUM(D8,D16,E23,E37,D43,D48,D57,D63,D68)</f>
        <v>0</v>
      </c>
      <c r="D70" s="53"/>
    </row>
    <row r="71" spans="1:4" ht="15" customHeight="1" x14ac:dyDescent="0.2"/>
  </sheetData>
  <mergeCells count="11">
    <mergeCell ref="C70:D70"/>
    <mergeCell ref="A45:C45"/>
    <mergeCell ref="A50:C50"/>
    <mergeCell ref="A52:D52"/>
    <mergeCell ref="A3:C3"/>
    <mergeCell ref="A4:C4"/>
    <mergeCell ref="A5:C5"/>
    <mergeCell ref="A11:A12"/>
    <mergeCell ref="B11:B12"/>
    <mergeCell ref="C11:C12"/>
    <mergeCell ref="D11:D12"/>
  </mergeCells>
  <pageMargins left="0.31496062992125984" right="0.31496062992125984" top="0.59055118110236227" bottom="0.59055118110236227" header="0.31496062992125984" footer="0.31496062992125984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Hodnotící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Josef Haas</dc:creator>
  <cp:lastModifiedBy>Petr Žanta</cp:lastModifiedBy>
  <dcterms:created xsi:type="dcterms:W3CDTF">2020-06-08T13:39:28Z</dcterms:created>
  <dcterms:modified xsi:type="dcterms:W3CDTF">2021-09-17T06:45:12Z</dcterms:modified>
</cp:coreProperties>
</file>